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960" yWindow="960" windowWidth="24640" windowHeight="145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2" i="1" l="1"/>
  <c r="C22" i="1"/>
  <c r="E11" i="1"/>
  <c r="E24" i="1"/>
  <c r="C11" i="1"/>
  <c r="C24" i="1"/>
  <c r="E26" i="1"/>
  <c r="C6" i="1"/>
  <c r="C26" i="1"/>
</calcChain>
</file>

<file path=xl/sharedStrings.xml><?xml version="1.0" encoding="utf-8"?>
<sst xmlns="http://schemas.openxmlformats.org/spreadsheetml/2006/main" count="31" uniqueCount="29">
  <si>
    <t>Fees</t>
  </si>
  <si>
    <t>Payments</t>
  </si>
  <si>
    <t>Receipts</t>
  </si>
  <si>
    <t>£</t>
  </si>
  <si>
    <t>Total receipts</t>
  </si>
  <si>
    <t>Payments to Castor Tower</t>
  </si>
  <si>
    <t>Total Payments</t>
  </si>
  <si>
    <t>Bank Balance at 30 September</t>
  </si>
  <si>
    <t>Bank Balance brought forward</t>
  </si>
  <si>
    <t>Teaching aids and booklets</t>
  </si>
  <si>
    <t>Hilary Hardie</t>
  </si>
  <si>
    <t>Net Income</t>
  </si>
  <si>
    <t>Treasurer's Report</t>
  </si>
  <si>
    <t>2019/20</t>
  </si>
  <si>
    <t>Donation to Bulwick</t>
  </si>
  <si>
    <t>The only other items of spend in the year was on general teaching aids such as books</t>
  </si>
  <si>
    <t>Castor Ringing School Accounts to 30 September 2021</t>
  </si>
  <si>
    <t>2020/21</t>
  </si>
  <si>
    <t>ART Subscription</t>
  </si>
  <si>
    <t>PPE</t>
  </si>
  <si>
    <t>Website</t>
  </si>
  <si>
    <t>The income of £30.50 received in 2020/21 is wholly from the fees paid each week,</t>
  </si>
  <si>
    <t xml:space="preserve">The balance in the bank account at the year end has decreased from £978.53 to </t>
  </si>
  <si>
    <t>£760.19.</t>
  </si>
  <si>
    <t xml:space="preserve">The main item of expenditure is the cost of PPE to allow the school to run safely. </t>
  </si>
  <si>
    <t>the ART Subscription and the cost of the website.</t>
  </si>
  <si>
    <t>when the School reopened in August 2021 following lockdown.</t>
  </si>
  <si>
    <t>As I have taken over as Head Tutor, it is sensible that we find a replacement Treasurer.</t>
  </si>
  <si>
    <t>The deficit in year is £218.34.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</si>
</sst>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£&quot;#,##0.00_);[Red]\(&quot;£&quot;#,##0.00\)"/>
    <numFmt numFmtId="43" formatCode="_(* #,##0.00_);_(* \(#,##0.00\);_(* &quot;-&quot;??_);_(@_)"/>
    <numFmt numFmtId="164" formatCode="[$-809]dd\ mmmm\ yyyy;@"/>
  </numFmts>
  <fonts count="4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5" xfId="0" applyBorder="1"/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4" xfId="0" applyFont="1" applyBorder="1"/>
    <xf numFmtId="43" fontId="0" fillId="0" borderId="5" xfId="1" applyFont="1" applyBorder="1" applyAlignment="1">
      <alignment horizontal="left"/>
    </xf>
    <xf numFmtId="43" fontId="0" fillId="0" borderId="5" xfId="1" applyFont="1" applyBorder="1"/>
    <xf numFmtId="43" fontId="0" fillId="0" borderId="9" xfId="1" applyFont="1" applyBorder="1"/>
    <xf numFmtId="43" fontId="0" fillId="0" borderId="10" xfId="1" applyFont="1" applyBorder="1"/>
    <xf numFmtId="164" fontId="0" fillId="0" borderId="4" xfId="0" applyNumberForma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43" fontId="0" fillId="0" borderId="4" xfId="1" applyFont="1" applyBorder="1"/>
    <xf numFmtId="0" fontId="0" fillId="0" borderId="12" xfId="0" applyBorder="1"/>
    <xf numFmtId="0" fontId="0" fillId="0" borderId="12" xfId="0" applyBorder="1" applyAlignment="1">
      <alignment horizontal="center"/>
    </xf>
    <xf numFmtId="43" fontId="0" fillId="0" borderId="12" xfId="0" applyNumberFormat="1" applyBorder="1" applyAlignment="1">
      <alignment horizontal="center"/>
    </xf>
    <xf numFmtId="43" fontId="0" fillId="0" borderId="12" xfId="1" applyFont="1" applyBorder="1"/>
    <xf numFmtId="0" fontId="0" fillId="0" borderId="11" xfId="0" applyBorder="1"/>
    <xf numFmtId="0" fontId="0" fillId="0" borderId="1" xfId="0" applyBorder="1"/>
    <xf numFmtId="43" fontId="0" fillId="0" borderId="5" xfId="0" applyNumberForma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8" fontId="0" fillId="0" borderId="4" xfId="0" applyNumberFormat="1" applyBorder="1" applyAlignment="1">
      <alignment horizontal="left"/>
    </xf>
    <xf numFmtId="8" fontId="0" fillId="0" borderId="0" xfId="0" applyNumberFormat="1" applyBorder="1" applyAlignment="1">
      <alignment horizontal="left"/>
    </xf>
    <xf numFmtId="8" fontId="0" fillId="0" borderId="5" xfId="0" applyNumberForma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B20" sqref="B20"/>
    </sheetView>
  </sheetViews>
  <sheetFormatPr baseColWidth="10" defaultRowHeight="15" x14ac:dyDescent="0"/>
  <cols>
    <col min="1" max="1" width="26.85546875" customWidth="1"/>
    <col min="2" max="2" width="11.5703125" customWidth="1"/>
    <col min="3" max="3" width="11.28515625" customWidth="1"/>
    <col min="4" max="4" width="4" customWidth="1"/>
    <col min="5" max="5" width="12.7109375" customWidth="1"/>
  </cols>
  <sheetData>
    <row r="1" spans="1:6">
      <c r="A1" s="37" t="s">
        <v>16</v>
      </c>
      <c r="B1" s="39"/>
      <c r="C1" s="39"/>
      <c r="D1" s="39"/>
      <c r="E1" s="38"/>
      <c r="F1" s="1"/>
    </row>
    <row r="2" spans="1:6">
      <c r="A2" s="19"/>
      <c r="B2" s="10"/>
      <c r="C2" s="10"/>
      <c r="D2" s="10"/>
      <c r="E2" s="11"/>
      <c r="F2" s="2"/>
    </row>
    <row r="3" spans="1:6">
      <c r="A3" s="27"/>
      <c r="B3" s="37" t="s">
        <v>17</v>
      </c>
      <c r="C3" s="38"/>
      <c r="D3" s="29"/>
      <c r="E3" s="30" t="s">
        <v>13</v>
      </c>
    </row>
    <row r="4" spans="1:6">
      <c r="A4" s="8"/>
      <c r="B4" s="31" t="s">
        <v>3</v>
      </c>
      <c r="C4" s="32" t="s">
        <v>3</v>
      </c>
      <c r="D4" s="33"/>
      <c r="E4" s="32" t="s">
        <v>3</v>
      </c>
    </row>
    <row r="5" spans="1:6">
      <c r="A5" s="8"/>
      <c r="B5" s="20"/>
      <c r="C5" s="12"/>
      <c r="D5" s="23"/>
      <c r="E5" s="12"/>
    </row>
    <row r="6" spans="1:6">
      <c r="A6" s="13" t="s">
        <v>8</v>
      </c>
      <c r="B6" s="20"/>
      <c r="C6" s="28">
        <f>E26</f>
        <v>978.53</v>
      </c>
      <c r="D6" s="24"/>
      <c r="E6" s="14">
        <v>821.53</v>
      </c>
    </row>
    <row r="7" spans="1:6">
      <c r="A7" s="8"/>
      <c r="B7" s="20"/>
      <c r="C7" s="12"/>
      <c r="D7" s="23"/>
      <c r="E7" s="12"/>
    </row>
    <row r="8" spans="1:6">
      <c r="A8" s="13" t="s">
        <v>2</v>
      </c>
      <c r="B8" s="8"/>
      <c r="C8" s="9"/>
      <c r="D8" s="22"/>
      <c r="E8" s="9"/>
    </row>
    <row r="9" spans="1:6">
      <c r="A9" s="8" t="s">
        <v>0</v>
      </c>
      <c r="B9" s="21">
        <v>30.5</v>
      </c>
      <c r="C9" s="15"/>
      <c r="D9" s="25"/>
      <c r="E9" s="15">
        <v>382</v>
      </c>
    </row>
    <row r="10" spans="1:6">
      <c r="A10" s="8"/>
      <c r="B10" s="21"/>
      <c r="C10" s="15"/>
      <c r="D10" s="25"/>
      <c r="E10" s="15"/>
    </row>
    <row r="11" spans="1:6">
      <c r="A11" s="13" t="s">
        <v>4</v>
      </c>
      <c r="B11" s="21"/>
      <c r="C11" s="16">
        <f>SUM(B9:B9)</f>
        <v>30.5</v>
      </c>
      <c r="D11" s="25"/>
      <c r="E11" s="16">
        <f>SUM(E9:E9)</f>
        <v>382</v>
      </c>
    </row>
    <row r="12" spans="1:6">
      <c r="A12" s="8"/>
      <c r="B12" s="21"/>
      <c r="C12" s="15"/>
      <c r="D12" s="25"/>
      <c r="E12" s="15"/>
    </row>
    <row r="13" spans="1:6">
      <c r="A13" s="8"/>
      <c r="B13" s="21"/>
      <c r="C13" s="15"/>
      <c r="D13" s="25"/>
      <c r="E13" s="15"/>
    </row>
    <row r="14" spans="1:6">
      <c r="A14" s="13" t="s">
        <v>1</v>
      </c>
      <c r="B14" s="21"/>
      <c r="C14" s="15"/>
      <c r="D14" s="25"/>
      <c r="E14" s="15"/>
    </row>
    <row r="15" spans="1:6">
      <c r="A15" s="8" t="s">
        <v>5</v>
      </c>
      <c r="B15" s="21"/>
      <c r="C15" s="15"/>
      <c r="D15" s="25"/>
      <c r="E15" s="15">
        <v>165</v>
      </c>
    </row>
    <row r="16" spans="1:6">
      <c r="A16" s="8" t="s">
        <v>18</v>
      </c>
      <c r="B16" s="21">
        <v>25</v>
      </c>
      <c r="C16" s="15"/>
      <c r="D16" s="25"/>
      <c r="E16" s="15"/>
    </row>
    <row r="17" spans="1:5">
      <c r="A17" s="8" t="s">
        <v>9</v>
      </c>
      <c r="B17" s="21">
        <v>10</v>
      </c>
      <c r="C17" s="15"/>
      <c r="D17" s="25"/>
      <c r="E17" s="15">
        <v>40</v>
      </c>
    </row>
    <row r="18" spans="1:5">
      <c r="A18" s="8" t="s">
        <v>19</v>
      </c>
      <c r="B18" s="21">
        <v>188.82</v>
      </c>
      <c r="C18" s="15"/>
      <c r="D18" s="25"/>
      <c r="E18" s="15"/>
    </row>
    <row r="19" spans="1:5">
      <c r="A19" s="8" t="s">
        <v>20</v>
      </c>
      <c r="B19" s="21">
        <v>25.02</v>
      </c>
      <c r="C19" s="15"/>
      <c r="D19" s="25"/>
      <c r="E19" s="15"/>
    </row>
    <row r="20" spans="1:5">
      <c r="A20" s="8" t="s">
        <v>14</v>
      </c>
      <c r="B20" s="21"/>
      <c r="C20" s="15"/>
      <c r="D20" s="25"/>
      <c r="E20" s="15">
        <v>20</v>
      </c>
    </row>
    <row r="21" spans="1:5">
      <c r="A21" s="8"/>
      <c r="B21" s="21"/>
      <c r="C21" s="15"/>
      <c r="D21" s="25"/>
      <c r="E21" s="15"/>
    </row>
    <row r="22" spans="1:5">
      <c r="A22" s="13" t="s">
        <v>6</v>
      </c>
      <c r="B22" s="21"/>
      <c r="C22" s="16">
        <f>SUM(B15:B20)</f>
        <v>248.84</v>
      </c>
      <c r="D22" s="25"/>
      <c r="E22" s="16">
        <f>SUM(E15:E20)</f>
        <v>225</v>
      </c>
    </row>
    <row r="23" spans="1:5">
      <c r="A23" s="13"/>
      <c r="B23" s="21"/>
      <c r="C23" s="15"/>
      <c r="D23" s="25"/>
      <c r="E23" s="15"/>
    </row>
    <row r="24" spans="1:5">
      <c r="A24" s="13" t="s">
        <v>11</v>
      </c>
      <c r="B24" s="21"/>
      <c r="C24" s="16">
        <f>C11-C22</f>
        <v>-218.34</v>
      </c>
      <c r="D24" s="25"/>
      <c r="E24" s="16">
        <f>E11-E22</f>
        <v>157</v>
      </c>
    </row>
    <row r="25" spans="1:5">
      <c r="A25" s="8"/>
      <c r="B25" s="21"/>
      <c r="C25" s="15"/>
      <c r="D25" s="25"/>
      <c r="E25" s="15"/>
    </row>
    <row r="26" spans="1:5" ht="16" thickBot="1">
      <c r="A26" s="13" t="s">
        <v>7</v>
      </c>
      <c r="B26" s="21"/>
      <c r="C26" s="17">
        <f>C6+C11-C22</f>
        <v>760.18999999999994</v>
      </c>
      <c r="D26" s="25"/>
      <c r="E26" s="17">
        <f>E6+E11-E22</f>
        <v>978.53</v>
      </c>
    </row>
    <row r="27" spans="1:5" ht="16" thickTop="1">
      <c r="A27" s="8"/>
      <c r="B27" s="21"/>
      <c r="C27" s="15"/>
      <c r="D27" s="25"/>
      <c r="E27" s="15"/>
    </row>
    <row r="28" spans="1:5">
      <c r="A28" s="8"/>
      <c r="B28" s="21"/>
      <c r="C28" s="15"/>
      <c r="D28" s="25"/>
      <c r="E28" s="15"/>
    </row>
    <row r="29" spans="1:5">
      <c r="A29" s="8" t="s">
        <v>10</v>
      </c>
      <c r="B29" s="8"/>
      <c r="C29" s="9"/>
      <c r="D29" s="22"/>
      <c r="E29" s="9"/>
    </row>
    <row r="30" spans="1:5">
      <c r="A30" s="18">
        <v>44470</v>
      </c>
      <c r="B30" s="8"/>
      <c r="C30" s="9"/>
      <c r="D30" s="22"/>
      <c r="E30" s="9"/>
    </row>
    <row r="31" spans="1:5">
      <c r="A31" s="6"/>
      <c r="B31" s="6"/>
      <c r="C31" s="7"/>
      <c r="D31" s="26"/>
      <c r="E31" s="7"/>
    </row>
    <row r="32" spans="1:5">
      <c r="A32" s="46"/>
      <c r="B32" s="47"/>
      <c r="C32" s="47"/>
      <c r="D32" s="47"/>
      <c r="E32" s="48"/>
    </row>
    <row r="33" spans="1:5">
      <c r="A33" s="43" t="s">
        <v>12</v>
      </c>
      <c r="B33" s="44"/>
      <c r="C33" s="44"/>
      <c r="D33" s="44"/>
      <c r="E33" s="45"/>
    </row>
    <row r="34" spans="1:5">
      <c r="A34" s="40" t="s">
        <v>21</v>
      </c>
      <c r="B34" s="41"/>
      <c r="C34" s="41"/>
      <c r="D34" s="41"/>
      <c r="E34" s="42"/>
    </row>
    <row r="35" spans="1:5">
      <c r="A35" s="3" t="s">
        <v>26</v>
      </c>
      <c r="B35" s="4"/>
      <c r="C35" s="4"/>
      <c r="D35" s="4"/>
      <c r="E35" s="5"/>
    </row>
    <row r="36" spans="1:5">
      <c r="A36" s="40" t="s">
        <v>24</v>
      </c>
      <c r="B36" s="41"/>
      <c r="C36" s="41"/>
      <c r="D36" s="41"/>
      <c r="E36" s="42"/>
    </row>
    <row r="37" spans="1:5">
      <c r="A37" s="40" t="s">
        <v>15</v>
      </c>
      <c r="B37" s="41"/>
      <c r="C37" s="41"/>
      <c r="D37" s="41"/>
      <c r="E37" s="42"/>
    </row>
    <row r="38" spans="1:5">
      <c r="A38" s="40" t="s">
        <v>25</v>
      </c>
      <c r="B38" s="41"/>
      <c r="C38" s="41"/>
      <c r="D38" s="41"/>
      <c r="E38" s="42"/>
    </row>
    <row r="39" spans="1:5">
      <c r="A39" s="34" t="s">
        <v>28</v>
      </c>
      <c r="B39" s="35"/>
      <c r="C39" s="35"/>
      <c r="D39" s="35"/>
      <c r="E39" s="36"/>
    </row>
    <row r="40" spans="1:5">
      <c r="A40" s="40" t="s">
        <v>22</v>
      </c>
      <c r="B40" s="41"/>
      <c r="C40" s="41"/>
      <c r="D40" s="41"/>
      <c r="E40" s="42"/>
    </row>
    <row r="41" spans="1:5">
      <c r="A41" s="49" t="s">
        <v>23</v>
      </c>
      <c r="B41" s="50"/>
      <c r="C41" s="50"/>
      <c r="D41" s="50"/>
      <c r="E41" s="51"/>
    </row>
    <row r="42" spans="1:5">
      <c r="A42" s="52" t="s">
        <v>27</v>
      </c>
      <c r="B42" s="53"/>
      <c r="C42" s="53"/>
      <c r="D42" s="53"/>
      <c r="E42" s="54"/>
    </row>
  </sheetData>
  <mergeCells count="11">
    <mergeCell ref="A40:E40"/>
    <mergeCell ref="A38:E38"/>
    <mergeCell ref="A41:E41"/>
    <mergeCell ref="A42:E42"/>
    <mergeCell ref="A37:E37"/>
    <mergeCell ref="B3:C3"/>
    <mergeCell ref="A1:E1"/>
    <mergeCell ref="A34:E34"/>
    <mergeCell ref="A36:E36"/>
    <mergeCell ref="A33:E33"/>
    <mergeCell ref="A32:E32"/>
  </mergeCells>
  <phoneticPr fontId="3" type="noConversion"/>
  <pageMargins left="0.75000000000000011" right="0.75000000000000011" top="0.80314960629921262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Hilary</dc:creator>
  <cp:lastModifiedBy>Hilary</cp:lastModifiedBy>
  <cp:lastPrinted>2021-10-21T10:45:22Z</cp:lastPrinted>
  <dcterms:created xsi:type="dcterms:W3CDTF">2018-09-28T13:17:41Z</dcterms:created>
  <dcterms:modified xsi:type="dcterms:W3CDTF">2021-10-21T10:46:17Z</dcterms:modified>
</cp:coreProperties>
</file>